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verall Budget Planning" sheetId="1" r:id="rId4"/>
    <sheet state="visible" name="Partner with a Provider Distric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Placeholder for once this section is built out.
	-Brittany Miller</t>
      </text>
    </comment>
  </commentList>
</comments>
</file>

<file path=xl/sharedStrings.xml><?xml version="1.0" encoding="utf-8"?>
<sst xmlns="http://schemas.openxmlformats.org/spreadsheetml/2006/main" count="76" uniqueCount="71">
  <si>
    <t>Budget Planning for District Tutoring Programs</t>
  </si>
  <si>
    <t>Year 1</t>
  </si>
  <si>
    <t>Year 2</t>
  </si>
  <si>
    <t>Year 3</t>
  </si>
  <si>
    <t>Year 4</t>
  </si>
  <si>
    <t>Year 5</t>
  </si>
  <si>
    <t>Total</t>
  </si>
  <si>
    <t>Program Funding Sources</t>
  </si>
  <si>
    <t xml:space="preserve">Notes </t>
  </si>
  <si>
    <t>Funding source #1 _________________________________</t>
  </si>
  <si>
    <r>
      <rPr>
        <rFont val="Calibri"/>
        <sz val="12.0"/>
      </rPr>
      <t xml:space="preserve">Refer to </t>
    </r>
    <r>
      <rPr>
        <rFont val="Calibri"/>
        <color rgb="FF1155CC"/>
        <sz val="12.0"/>
        <u/>
      </rPr>
      <t>Funding Sources</t>
    </r>
    <r>
      <rPr>
        <rFont val="Calibri"/>
        <sz val="12.0"/>
      </rPr>
      <t xml:space="preserve"> for additional resources to identify potential options.</t>
    </r>
  </si>
  <si>
    <t>Funding source #2 _________________________________</t>
  </si>
  <si>
    <t>Funding source #3 _________________________________</t>
  </si>
  <si>
    <t>Funding source #4 _________________________________</t>
  </si>
  <si>
    <t>Funding source #5 _________________________________</t>
  </si>
  <si>
    <t>Total Revenue</t>
  </si>
  <si>
    <t xml:space="preserve">Program Costs - If working with a Provider </t>
  </si>
  <si>
    <t>Provider Contract Cost</t>
  </si>
  <si>
    <t xml:space="preserve">Per pupil tutoring costs vary widely by provider, ranging anywhere from under $500 and up to $3000. Consider consulting neighboring districts and SEA officials to identify a reasonable cost expectation for human tutoring from a qualified provider. </t>
  </si>
  <si>
    <t>Centralized Staff Wages/ Stipends</t>
  </si>
  <si>
    <r>
      <rPr>
        <rFont val="Calibri"/>
        <sz val="12.0"/>
      </rPr>
      <t xml:space="preserve">Refer to the </t>
    </r>
    <r>
      <rPr>
        <rFont val="Calibri"/>
        <b/>
        <sz val="12.0"/>
      </rPr>
      <t xml:space="preserve">Partner with a Provider: </t>
    </r>
    <r>
      <rPr>
        <rFont val="Calibri"/>
        <color rgb="FF1155CC"/>
        <sz val="12.0"/>
        <u/>
      </rPr>
      <t>District Staffing Budget</t>
    </r>
    <r>
      <rPr>
        <rFont val="Calibri"/>
        <sz val="12.0"/>
      </rPr>
      <t xml:space="preserve"> tab (below) to support in calculating. Current amount is an example from this tab. </t>
    </r>
  </si>
  <si>
    <t xml:space="preserve">Technology devices for students </t>
  </si>
  <si>
    <t xml:space="preserve">In most tutoring models, providers include an element of technology to enhance student learning.  1:1 devices and reliable headsets (approx. $35/pair) with microphones are typically necessary to ensure strong implementation of a provider-led program, whether it's an in-person or virtual model. </t>
  </si>
  <si>
    <t xml:space="preserve">Additional Supplies </t>
  </si>
  <si>
    <t xml:space="preserve">Use this as a placeholder for any additional costs not already accounted for.  Examples might include school-based budgets for student participation incentive programs, consumable materials required for participation in the program (if not covered by the provider), or a printing budget for program communications to schools and families. </t>
  </si>
  <si>
    <t>Total Costs</t>
  </si>
  <si>
    <r>
      <rPr>
        <rFont val="Calibri"/>
        <b/>
        <color theme="1"/>
        <sz val="12.0"/>
      </rPr>
      <t>Program Surplus/</t>
    </r>
    <r>
      <rPr>
        <rFont val="Calibri"/>
        <b/>
        <color rgb="FFFF0000"/>
        <sz val="12.0"/>
      </rPr>
      <t>(Gap)</t>
    </r>
  </si>
  <si>
    <t xml:space="preserve">Use this information to identify how you might maximize efficiences in program cost, determine how many students you will be able to serve, and/or if you need to identify additional available funding sources.  </t>
  </si>
  <si>
    <r>
      <rPr>
        <rFont val="Calibri"/>
        <b/>
        <color rgb="FFFFFFFF"/>
        <sz val="12.0"/>
      </rPr>
      <t>Program Costs - If Building your Own</t>
    </r>
    <r>
      <rPr>
        <rFont val="Calibri"/>
        <b/>
        <color rgb="FFFFFF00"/>
        <sz val="12.0"/>
      </rPr>
      <t xml:space="preserve"> </t>
    </r>
  </si>
  <si>
    <t>Tutor Wages/Stipend</t>
  </si>
  <si>
    <r>
      <rPr>
        <rFont val="Calibri"/>
        <sz val="12.0"/>
      </rPr>
      <t xml:space="preserve">Refer to the </t>
    </r>
    <r>
      <rPr>
        <rFont val="Calibri"/>
        <color rgb="FF1155CC"/>
        <sz val="12.0"/>
        <u/>
      </rPr>
      <t>Determining Quantity of Tutors</t>
    </r>
    <r>
      <rPr>
        <rFont val="Calibri"/>
        <sz val="12.0"/>
      </rPr>
      <t xml:space="preserve"> tool to support in calculating. </t>
    </r>
  </si>
  <si>
    <t xml:space="preserve">Central Staff Wages/Stipends </t>
  </si>
  <si>
    <r>
      <rPr>
        <rFont val="Calibri"/>
        <sz val="12.0"/>
      </rPr>
      <t xml:space="preserve">Refer to the </t>
    </r>
    <r>
      <rPr>
        <rFont val="Calibri"/>
        <color rgb="FF1155CC"/>
        <sz val="12.0"/>
        <u/>
      </rPr>
      <t>Centralized Staffing Costs</t>
    </r>
    <r>
      <rPr>
        <rFont val="Calibri"/>
        <sz val="12.0"/>
      </rPr>
      <t xml:space="preserve"> tool to support in calculating. </t>
    </r>
  </si>
  <si>
    <t xml:space="preserve">Support Staff Wages/Stipends (Coaches, Site Directors, etc) </t>
  </si>
  <si>
    <t xml:space="preserve">Consider a yearly stipend as additional duties for in-building program leaders. </t>
  </si>
  <si>
    <t xml:space="preserve">Teacher Stipends </t>
  </si>
  <si>
    <t>Consider for teachers overseeing programs as the teacher of record (if tutors are not certified to be alone with students).</t>
  </si>
  <si>
    <t>Personnel Fringe Benefits</t>
  </si>
  <si>
    <t>Calculate based on your district's personnel benefits % allocation if not captured in the wages/stipend calculations.</t>
  </si>
  <si>
    <t>Technology Devices for Tutors and Students</t>
  </si>
  <si>
    <t>Include if there is a technology-based element of your tutoring program.</t>
  </si>
  <si>
    <t xml:space="preserve">Curriculum and Assessments </t>
  </si>
  <si>
    <t xml:space="preserve">Include if additional consumable materials and/or supplemental curricula must be purchased for your program. </t>
  </si>
  <si>
    <t>Additional Supplies</t>
  </si>
  <si>
    <t xml:space="preserve">Use this as a placeholder for any additional costs not already accounted for. Examples might include school-based budgets for student participation incentive programs, consumable materials required for participation in the program (if not covered by the provider), or a printing budget for program communications to schools and families. </t>
  </si>
  <si>
    <t>Contractual &amp; Consultant Services</t>
  </si>
  <si>
    <t>Use this if you plan on using a provider for to support one or more elements of your tutoring program design.</t>
  </si>
  <si>
    <t>Training</t>
  </si>
  <si>
    <r>
      <rPr>
        <rFont val="Calibri"/>
        <sz val="12.0"/>
      </rPr>
      <t xml:space="preserve">Refer to </t>
    </r>
    <r>
      <rPr>
        <rFont val="Calibri"/>
        <color rgb="FF1155CC"/>
        <sz val="12.0"/>
        <u/>
      </rPr>
      <t>Training and Supporting Tutors</t>
    </r>
    <r>
      <rPr>
        <rFont val="Calibri"/>
        <sz val="12.0"/>
      </rPr>
      <t xml:space="preserve"> to identify number of hours of training (initial and ongoing) required.</t>
    </r>
  </si>
  <si>
    <t>Evaluation</t>
  </si>
  <si>
    <t xml:space="preserve">Consider applying for grant funding to cover evaluation costs. </t>
  </si>
  <si>
    <t>Other Costs</t>
  </si>
  <si>
    <t>Placeholder for other items not considered</t>
  </si>
  <si>
    <r>
      <rPr>
        <rFont val="Calibri"/>
        <b/>
        <color theme="1"/>
        <sz val="12.0"/>
      </rPr>
      <t>Program Surplus/</t>
    </r>
    <r>
      <rPr>
        <rFont val="Calibri"/>
        <b/>
        <color rgb="FFFF0000"/>
        <sz val="12.0"/>
      </rPr>
      <t>(Gap)</t>
    </r>
  </si>
  <si>
    <r>
      <rPr>
        <rFont val="Calibri"/>
        <b/>
        <color rgb="FFFFFFFF"/>
        <sz val="12.0"/>
      </rPr>
      <t xml:space="preserve">DIRECTIONS: Edit the </t>
    </r>
    <r>
      <rPr>
        <rFont val="Calibri"/>
        <b/>
        <color rgb="FFFFFF00"/>
        <sz val="12.0"/>
      </rPr>
      <t xml:space="preserve">yellow cells below </t>
    </r>
    <r>
      <rPr>
        <rFont val="Calibri"/>
        <b/>
        <color rgb="FFFFFFFF"/>
        <sz val="12.0"/>
      </rPr>
      <t>to finalize centralized staffing costs.  White cells will auto-populate based on inputs. The "Centralized Staff Wages/ Stipends" auto-populates in the "Overall Budget Planning" tab</t>
    </r>
  </si>
  <si>
    <t>Position</t>
  </si>
  <si>
    <t xml:space="preserve">Quantity of Positions </t>
  </si>
  <si>
    <t>Average Salary</t>
  </si>
  <si>
    <t xml:space="preserve">Benefits </t>
  </si>
  <si>
    <t>Total Cost</t>
  </si>
  <si>
    <t>District Benefits %</t>
  </si>
  <si>
    <t>Notes</t>
  </si>
  <si>
    <t>Director</t>
  </si>
  <si>
    <t xml:space="preserve">In many cases, this may be a partial FTE, eg, .25, while the project manager(s) are full-time for the district-wide tutoring program. </t>
  </si>
  <si>
    <t>Project Manager (s)</t>
  </si>
  <si>
    <r>
      <rPr>
        <rFont val="Calibri"/>
        <sz val="12.0"/>
      </rPr>
      <t xml:space="preserve">See the </t>
    </r>
    <r>
      <rPr>
        <rFont val="Calibri"/>
        <color rgb="FF1155CC"/>
        <sz val="12.0"/>
        <u/>
      </rPr>
      <t>Example Tutoring Project Manager Job Description</t>
    </r>
    <r>
      <rPr>
        <rFont val="Calibri"/>
        <sz val="12.0"/>
      </rPr>
      <t xml:space="preserve"> for additional information. </t>
    </r>
  </si>
  <si>
    <t>Operations Support</t>
  </si>
  <si>
    <t xml:space="preserve">Accounts for overhead costs not directly captured in the overall budget e.g., other district staff that may need to process invoices, complete HR requirements, background checks and fingerprinting, etc. </t>
  </si>
  <si>
    <t>Site Champions</t>
  </si>
  <si>
    <t xml:space="preserve">Plan for 1 site champion per participating school.  ex: 10 schools = 10 site champions.  Instead of salary cost, budget as stipend (ie, $500/champion) as applicable. </t>
  </si>
  <si>
    <t>The "Total Cost" Will populate in the "Overall Budget Planning" Tab for Year 1 - "Centralized Staff Wages/ Stipends"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</si>
</sst>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_(&quot;$&quot;* #,##0.00_);[red]_(&quot;$&quot;* \(#,##0.00\);_(&quot;$&quot;* &quot;-&quot;??_);_(@_)"/>
    <numFmt numFmtId="166" formatCode="&quot;$&quot;#,##0"/>
  </numFmts>
  <fonts count="7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  <font>
      <b/>
      <sz val="12.0"/>
      <color rgb="FFFFFFFF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b/>
      <sz val="12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83AEC5"/>
        <bgColor rgb="FF83AEC5"/>
      </patternFill>
    </fill>
    <fill>
      <patternFill patternType="solid">
        <fgColor rgb="FF990000"/>
        <bgColor rgb="FF990000"/>
      </patternFill>
    </fill>
    <fill>
      <patternFill patternType="solid">
        <fgColor rgb="FF273E53"/>
        <bgColor rgb="FF273E53"/>
      </patternFill>
    </fill>
    <fill>
      <patternFill patternType="solid">
        <fgColor rgb="FF000000"/>
        <bgColor rgb="FF000000"/>
      </patternFill>
    </fill>
    <fill>
      <patternFill patternType="solid">
        <fgColor rgb="FF980000"/>
        <bgColor rgb="FF980000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3" fontId="3" numFmtId="0" xfId="0" applyAlignment="1" applyFill="1" applyFont="1">
      <alignment readingOrder="0"/>
    </xf>
    <xf borderId="1" fillId="4" fontId="3" numFmtId="0" xfId="0" applyAlignment="1" applyBorder="1" applyFill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164" xfId="0" applyBorder="1" applyFont="1" applyNumberFormat="1"/>
    <xf borderId="0" fillId="0" fontId="4" numFmtId="0" xfId="0" applyAlignment="1" applyFont="1">
      <alignment readingOrder="0"/>
    </xf>
    <xf borderId="1" fillId="0" fontId="2" numFmtId="164" xfId="0" applyAlignment="1" applyBorder="1" applyFont="1" applyNumberFormat="1">
      <alignment readingOrder="0"/>
    </xf>
    <xf borderId="1" fillId="0" fontId="1" numFmtId="0" xfId="0" applyAlignment="1" applyBorder="1" applyFont="1">
      <alignment readingOrder="0"/>
    </xf>
    <xf borderId="1" fillId="0" fontId="1" numFmtId="164" xfId="0" applyBorder="1" applyFont="1" applyNumberFormat="1"/>
    <xf borderId="1" fillId="0" fontId="2" numFmtId="0" xfId="0" applyBorder="1" applyFont="1"/>
    <xf borderId="0" fillId="0" fontId="2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1" fillId="4" fontId="2" numFmtId="0" xfId="0" applyBorder="1" applyFont="1"/>
    <xf borderId="1" fillId="4" fontId="2" numFmtId="164" xfId="0" applyBorder="1" applyFont="1" applyNumberFormat="1"/>
    <xf borderId="0" fillId="4" fontId="2" numFmtId="0" xfId="0" applyFont="1"/>
    <xf borderId="1" fillId="0" fontId="1" numFmtId="165" xfId="0" applyBorder="1" applyFont="1" applyNumberFormat="1"/>
    <xf borderId="0" fillId="0" fontId="2" numFmtId="0" xfId="0" applyAlignment="1" applyFont="1">
      <alignment readingOrder="0"/>
    </xf>
    <xf borderId="0" fillId="4" fontId="2" numFmtId="0" xfId="0" applyAlignment="1" applyFont="1">
      <alignment readingOrder="0" shrinkToFit="0" wrapText="1"/>
    </xf>
    <xf borderId="0" fillId="5" fontId="2" numFmtId="0" xfId="0" applyFill="1" applyFont="1"/>
    <xf borderId="0" fillId="6" fontId="3" numFmtId="0" xfId="0" applyAlignment="1" applyFill="1" applyFont="1">
      <alignment readingOrder="0" shrinkToFit="0" wrapText="1"/>
    </xf>
    <xf borderId="1" fillId="6" fontId="3" numFmtId="0" xfId="0" applyAlignment="1" applyBorder="1" applyFont="1">
      <alignment horizontal="center" readingOrder="0" shrinkToFit="0" wrapText="1"/>
    </xf>
    <xf borderId="1" fillId="0" fontId="6" numFmtId="0" xfId="0" applyAlignment="1" applyBorder="1" applyFont="1">
      <alignment horizontal="left" readingOrder="0" shrinkToFit="0" wrapText="1"/>
    </xf>
    <xf borderId="1" fillId="7" fontId="6" numFmtId="0" xfId="0" applyAlignment="1" applyBorder="1" applyFill="1" applyFont="1">
      <alignment horizontal="left" readingOrder="0" shrinkToFit="0" wrapText="1"/>
    </xf>
    <xf borderId="1" fillId="7" fontId="6" numFmtId="166" xfId="0" applyAlignment="1" applyBorder="1" applyFont="1" applyNumberFormat="1">
      <alignment horizontal="left" readingOrder="0" shrinkToFit="0" wrapText="1"/>
    </xf>
    <xf borderId="1" fillId="0" fontId="6" numFmtId="166" xfId="0" applyAlignment="1" applyBorder="1" applyFont="1" applyNumberFormat="1">
      <alignment horizontal="left" readingOrder="0" shrinkToFit="0" wrapText="1"/>
    </xf>
    <xf borderId="1" fillId="7" fontId="6" numFmtId="9" xfId="0" applyAlignment="1" applyBorder="1" applyFont="1" applyNumberFormat="1">
      <alignment horizontal="left" readingOrder="0" shrinkToFit="0" wrapText="1"/>
    </xf>
    <xf borderId="1" fillId="5" fontId="6" numFmtId="166" xfId="0" applyAlignment="1" applyBorder="1" applyFont="1" applyNumberFormat="1">
      <alignment horizontal="left" readingOrder="0" shrinkToFit="0" wrapText="1"/>
    </xf>
    <xf borderId="1" fillId="5" fontId="6" numFmtId="0" xfId="0" applyAlignment="1" applyBorder="1" applyFont="1">
      <alignment horizontal="left" readingOrder="0" shrinkToFit="0" wrapText="1"/>
    </xf>
    <xf borderId="2" fillId="0" fontId="6" numFmtId="166" xfId="0" applyAlignment="1" applyBorder="1" applyFont="1" applyNumberFormat="1">
      <alignment horizontal="left" readingOrder="0" shrinkToFit="0" wrapText="1"/>
    </xf>
    <xf borderId="3" fillId="0" fontId="6" numFmtId="166" xfId="0" applyAlignment="1" applyBorder="1" applyFont="1" applyNumberFormat="1">
      <alignment horizontal="left" readingOrder="0" shrinkToFit="0" wrapText="1"/>
    </xf>
    <xf borderId="4" fillId="5" fontId="6" numFmtId="0" xfId="0" applyAlignment="1" applyBorder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nssa.stanford.edu/district-playbook-high-impact-tutoring/section-3/funding-budgeting" TargetMode="External"/><Relationship Id="rId3" Type="http://schemas.openxmlformats.org/officeDocument/2006/relationships/hyperlink" Target="https://docs.google.com/document/d/1KHNpPn6yQrOZVPdlVAElUvDnh06T6wC_4TtsEXz3Yzg/edit?tab=t.0" TargetMode="External"/><Relationship Id="rId4" Type="http://schemas.openxmlformats.org/officeDocument/2006/relationships/hyperlink" Target="https://docs.google.com/document/d/10fAI8YVJ_quBs8_gILsqbPrtD4kdbWIMU8iY1Py3M6o/edit?tab=t.0" TargetMode="External"/><Relationship Id="rId5" Type="http://schemas.openxmlformats.org/officeDocument/2006/relationships/hyperlink" Target="https://nssa.stanford.edu/district-playbook-high-impact-tutoring/section-5/training-supporting-tutors" TargetMode="External"/><Relationship Id="rId6" Type="http://schemas.openxmlformats.org/officeDocument/2006/relationships/drawing" Target="../drawings/drawing1.xml"/><Relationship Id="rId7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document/d/1-hh88P_PTgHrxSTCKZS978hnSKSjlkrbk7EMAw8nd7A/edit?tab=t.0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46.63"/>
    <col customWidth="1" min="8" max="8" width="74.75"/>
  </cols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7</v>
      </c>
      <c r="B3" s="4"/>
      <c r="C3" s="4"/>
      <c r="D3" s="4"/>
      <c r="E3" s="4"/>
      <c r="F3" s="4"/>
      <c r="G3" s="4"/>
      <c r="H3" s="4" t="s">
        <v>8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 t="s">
        <v>9</v>
      </c>
      <c r="B4" s="6"/>
      <c r="C4" s="6"/>
      <c r="D4" s="6"/>
      <c r="E4" s="6"/>
      <c r="F4" s="6"/>
      <c r="G4" s="6"/>
      <c r="H4" s="7" t="s">
        <v>10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11</v>
      </c>
      <c r="B5" s="8"/>
      <c r="C5" s="6"/>
      <c r="D5" s="6"/>
      <c r="E5" s="6"/>
      <c r="F5" s="6"/>
      <c r="G5" s="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5" t="s">
        <v>12</v>
      </c>
      <c r="B6" s="6"/>
      <c r="C6" s="6"/>
      <c r="D6" s="6"/>
      <c r="E6" s="6"/>
      <c r="F6" s="6"/>
      <c r="G6" s="6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5" t="s">
        <v>13</v>
      </c>
      <c r="B7" s="6"/>
      <c r="C7" s="6"/>
      <c r="D7" s="6"/>
      <c r="E7" s="6"/>
      <c r="F7" s="6"/>
      <c r="G7" s="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5" t="s">
        <v>14</v>
      </c>
      <c r="B8" s="6"/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9" t="s">
        <v>15</v>
      </c>
      <c r="B9" s="10">
        <f t="shared" ref="B9:G9" si="1">sum(B4:B8)</f>
        <v>0</v>
      </c>
      <c r="C9" s="10">
        <f t="shared" si="1"/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1"/>
      <c r="B10" s="6"/>
      <c r="C10" s="6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4" t="s">
        <v>16</v>
      </c>
      <c r="B11" s="4"/>
      <c r="C11" s="4"/>
      <c r="D11" s="4"/>
      <c r="E11" s="4"/>
      <c r="F11" s="4"/>
      <c r="G11" s="4"/>
      <c r="H11" s="4" t="s">
        <v>8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5" t="s">
        <v>17</v>
      </c>
      <c r="B12" s="5"/>
      <c r="C12" s="11"/>
      <c r="D12" s="11"/>
      <c r="E12" s="11"/>
      <c r="F12" s="11"/>
      <c r="G12" s="11"/>
      <c r="H12" s="12" t="s">
        <v>18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5" t="s">
        <v>19</v>
      </c>
      <c r="B13" s="6"/>
      <c r="C13" s="6"/>
      <c r="D13" s="6"/>
      <c r="E13" s="6"/>
      <c r="F13" s="6"/>
      <c r="G13" s="6"/>
      <c r="H13" s="13" t="s">
        <v>20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5" t="s">
        <v>21</v>
      </c>
      <c r="B14" s="6"/>
      <c r="C14" s="6"/>
      <c r="D14" s="6"/>
      <c r="E14" s="6"/>
      <c r="F14" s="6"/>
      <c r="G14" s="6"/>
      <c r="H14" s="12" t="s">
        <v>22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5" t="s">
        <v>23</v>
      </c>
      <c r="B15" s="6"/>
      <c r="C15" s="6"/>
      <c r="D15" s="6"/>
      <c r="E15" s="6"/>
      <c r="F15" s="6"/>
      <c r="G15" s="6"/>
      <c r="H15" s="12" t="s">
        <v>24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9" t="s">
        <v>25</v>
      </c>
      <c r="B16" s="6">
        <f t="shared" ref="B16:G16" si="2">sum(B12:B15)</f>
        <v>0</v>
      </c>
      <c r="C16" s="6">
        <f t="shared" si="2"/>
        <v>0</v>
      </c>
      <c r="D16" s="6">
        <f t="shared" si="2"/>
        <v>0</v>
      </c>
      <c r="E16" s="6">
        <f t="shared" si="2"/>
        <v>0</v>
      </c>
      <c r="F16" s="6">
        <f t="shared" si="2"/>
        <v>0</v>
      </c>
      <c r="G16" s="6">
        <f t="shared" si="2"/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8.25" customHeight="1">
      <c r="A17" s="14"/>
      <c r="B17" s="15"/>
      <c r="C17" s="15"/>
      <c r="D17" s="15"/>
      <c r="E17" s="15"/>
      <c r="F17" s="15"/>
      <c r="G17" s="15"/>
      <c r="H17" s="1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9" t="s">
        <v>26</v>
      </c>
      <c r="B18" s="17">
        <f t="shared" ref="B18:G18" si="3">B9-B16</f>
        <v>0</v>
      </c>
      <c r="C18" s="17">
        <f t="shared" si="3"/>
        <v>0</v>
      </c>
      <c r="D18" s="17">
        <f t="shared" si="3"/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2" t="s">
        <v>27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1"/>
      <c r="B19" s="11"/>
      <c r="C19" s="11"/>
      <c r="D19" s="11"/>
      <c r="E19" s="11"/>
      <c r="F19" s="11"/>
      <c r="G19" s="1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1"/>
      <c r="B20" s="11"/>
      <c r="C20" s="11"/>
      <c r="D20" s="11"/>
      <c r="E20" s="11"/>
      <c r="F20" s="11"/>
      <c r="G20" s="1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4" t="s">
        <v>28</v>
      </c>
      <c r="B21" s="4"/>
      <c r="C21" s="4"/>
      <c r="D21" s="4"/>
      <c r="E21" s="4"/>
      <c r="F21" s="4"/>
      <c r="G21" s="4"/>
      <c r="H21" s="4" t="s">
        <v>8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5" t="s">
        <v>29</v>
      </c>
      <c r="B22" s="6"/>
      <c r="C22" s="6"/>
      <c r="D22" s="6"/>
      <c r="E22" s="6"/>
      <c r="F22" s="6"/>
      <c r="G22" s="6"/>
      <c r="H22" s="7" t="s">
        <v>30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5" t="s">
        <v>31</v>
      </c>
      <c r="B23" s="6"/>
      <c r="C23" s="6"/>
      <c r="D23" s="6"/>
      <c r="E23" s="6"/>
      <c r="F23" s="6"/>
      <c r="G23" s="6"/>
      <c r="H23" s="7" t="s">
        <v>32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5" t="s">
        <v>33</v>
      </c>
      <c r="B24" s="6"/>
      <c r="C24" s="6"/>
      <c r="D24" s="6"/>
      <c r="E24" s="6"/>
      <c r="F24" s="6"/>
      <c r="G24" s="6"/>
      <c r="H24" s="18" t="s">
        <v>34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5" t="s">
        <v>35</v>
      </c>
      <c r="B25" s="6"/>
      <c r="C25" s="6"/>
      <c r="D25" s="6"/>
      <c r="E25" s="6"/>
      <c r="F25" s="6"/>
      <c r="G25" s="6"/>
      <c r="H25" s="12" t="s">
        <v>36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5" t="s">
        <v>37</v>
      </c>
      <c r="B26" s="6"/>
      <c r="C26" s="6"/>
      <c r="D26" s="6"/>
      <c r="E26" s="6"/>
      <c r="F26" s="6"/>
      <c r="G26" s="6"/>
      <c r="H26" s="12" t="s">
        <v>38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5" t="s">
        <v>39</v>
      </c>
      <c r="B27" s="6"/>
      <c r="C27" s="6"/>
      <c r="D27" s="6"/>
      <c r="E27" s="6"/>
      <c r="F27" s="6"/>
      <c r="G27" s="6"/>
      <c r="H27" s="12" t="s">
        <v>40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5" t="s">
        <v>41</v>
      </c>
      <c r="B28" s="8"/>
      <c r="C28" s="6"/>
      <c r="D28" s="6"/>
      <c r="E28" s="6"/>
      <c r="F28" s="6"/>
      <c r="G28" s="6"/>
      <c r="H28" s="12" t="s">
        <v>42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5" t="s">
        <v>43</v>
      </c>
      <c r="B29" s="8"/>
      <c r="C29" s="6"/>
      <c r="D29" s="6"/>
      <c r="E29" s="6"/>
      <c r="F29" s="6"/>
      <c r="G29" s="6"/>
      <c r="H29" s="12" t="s">
        <v>44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5" t="s">
        <v>45</v>
      </c>
      <c r="B30" s="6"/>
      <c r="C30" s="6"/>
      <c r="D30" s="6"/>
      <c r="E30" s="6"/>
      <c r="F30" s="6"/>
      <c r="G30" s="6"/>
      <c r="H30" s="12" t="s">
        <v>46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5" t="s">
        <v>47</v>
      </c>
      <c r="B31" s="6"/>
      <c r="C31" s="6"/>
      <c r="D31" s="6"/>
      <c r="E31" s="6"/>
      <c r="F31" s="6"/>
      <c r="G31" s="6"/>
      <c r="H31" s="13" t="s">
        <v>48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5" t="s">
        <v>49</v>
      </c>
      <c r="B32" s="6"/>
      <c r="C32" s="6"/>
      <c r="D32" s="6"/>
      <c r="E32" s="6"/>
      <c r="F32" s="6"/>
      <c r="G32" s="6"/>
      <c r="H32" s="12" t="s">
        <v>50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5" t="s">
        <v>51</v>
      </c>
      <c r="B33" s="6"/>
      <c r="C33" s="6"/>
      <c r="D33" s="6"/>
      <c r="E33" s="6"/>
      <c r="F33" s="6"/>
      <c r="G33" s="6"/>
      <c r="H33" s="12" t="s">
        <v>52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9" t="s">
        <v>25</v>
      </c>
      <c r="B34" s="6">
        <f t="shared" ref="B34:G34" si="4">sum(B22:B33)</f>
        <v>0</v>
      </c>
      <c r="C34" s="6">
        <f t="shared" si="4"/>
        <v>0</v>
      </c>
      <c r="D34" s="6">
        <f t="shared" si="4"/>
        <v>0</v>
      </c>
      <c r="E34" s="6">
        <f t="shared" si="4"/>
        <v>0</v>
      </c>
      <c r="F34" s="6">
        <f t="shared" si="4"/>
        <v>0</v>
      </c>
      <c r="G34" s="6">
        <f t="shared" si="4"/>
        <v>0</v>
      </c>
      <c r="H34" s="1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9.75" customHeight="1">
      <c r="A35" s="14"/>
      <c r="B35" s="15"/>
      <c r="C35" s="15"/>
      <c r="D35" s="15"/>
      <c r="E35" s="15"/>
      <c r="F35" s="15"/>
      <c r="G35" s="15"/>
      <c r="H35" s="19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>
      <c r="A36" s="9" t="s">
        <v>53</v>
      </c>
      <c r="B36" s="17">
        <f t="shared" ref="B36:G36" si="5">B9-B34</f>
        <v>0</v>
      </c>
      <c r="C36" s="17">
        <f t="shared" si="5"/>
        <v>0</v>
      </c>
      <c r="D36" s="17">
        <f t="shared" si="5"/>
        <v>0</v>
      </c>
      <c r="E36" s="17">
        <f t="shared" si="5"/>
        <v>0</v>
      </c>
      <c r="F36" s="17">
        <f t="shared" si="5"/>
        <v>0</v>
      </c>
      <c r="G36" s="17">
        <f t="shared" si="5"/>
        <v>0</v>
      </c>
      <c r="H36" s="12" t="s">
        <v>27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1">
    <mergeCell ref="A1:G1"/>
  </mergeCells>
  <hyperlinks>
    <hyperlink r:id="rId2" location=":~:text=has%20been%20updated.-,3.2%20Funding%20and%20Budgeting,-Primary%20tabs" ref="H4"/>
    <hyperlink display="Refer to the Partner with a Provider: District Staffing Budget tab (below) to support in calculating. Current amount is an example from this tab. " location="'Partner with a Provider Distric'!A1" ref="H13"/>
    <hyperlink r:id="rId3" ref="H22"/>
    <hyperlink r:id="rId4" location="heading=h.v2klmnjd6u3k" ref="H23"/>
    <hyperlink r:id="rId5" location=":~:text=7%3A%20Closing%20Thoughts-,5.5%20Training%20and%20Supporting%20Tutors,-Primary%20tabs" ref="H31"/>
  </hyperlin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13"/>
    <col customWidth="1" min="7" max="7" width="12.5"/>
    <col customWidth="1" min="8" max="8" width="68.5"/>
    <col customWidth="1" min="9" max="9" width="2.0"/>
  </cols>
  <sheetData>
    <row r="1" ht="9.75" customHeight="1">
      <c r="A1" s="20"/>
      <c r="B1" s="20"/>
      <c r="C1" s="20"/>
      <c r="D1" s="20"/>
      <c r="E1" s="20"/>
      <c r="F1" s="20"/>
      <c r="G1" s="20"/>
      <c r="H1" s="20"/>
      <c r="I1" s="20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20"/>
      <c r="B2" s="21" t="s">
        <v>54</v>
      </c>
      <c r="I2" s="20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20"/>
      <c r="B3" s="22" t="s">
        <v>55</v>
      </c>
      <c r="C3" s="22" t="s">
        <v>56</v>
      </c>
      <c r="D3" s="22" t="s">
        <v>57</v>
      </c>
      <c r="E3" s="22" t="s">
        <v>58</v>
      </c>
      <c r="F3" s="22" t="s">
        <v>59</v>
      </c>
      <c r="G3" s="22" t="s">
        <v>60</v>
      </c>
      <c r="H3" s="22" t="s">
        <v>61</v>
      </c>
      <c r="I3" s="2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20"/>
      <c r="B4" s="23" t="s">
        <v>62</v>
      </c>
      <c r="C4" s="24">
        <v>0.25</v>
      </c>
      <c r="D4" s="25">
        <v>130000.0</v>
      </c>
      <c r="E4" s="26">
        <f t="shared" ref="E4:E6" si="1">D4*$G$4</f>
        <v>37700</v>
      </c>
      <c r="F4" s="26">
        <f t="shared" ref="F4:F6" si="2">(C4*SUM(D4:E4))</f>
        <v>41925</v>
      </c>
      <c r="G4" s="27">
        <v>0.29</v>
      </c>
      <c r="H4" s="12" t="s">
        <v>63</v>
      </c>
      <c r="I4" s="20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20"/>
      <c r="B5" s="23" t="s">
        <v>64</v>
      </c>
      <c r="C5" s="24">
        <v>2.0</v>
      </c>
      <c r="D5" s="25">
        <v>85000.0</v>
      </c>
      <c r="E5" s="26">
        <f t="shared" si="1"/>
        <v>24650</v>
      </c>
      <c r="F5" s="26">
        <f t="shared" si="2"/>
        <v>219300</v>
      </c>
      <c r="G5" s="28"/>
      <c r="H5" s="13" t="s">
        <v>65</v>
      </c>
      <c r="I5" s="20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20"/>
      <c r="B6" s="23" t="s">
        <v>66</v>
      </c>
      <c r="C6" s="24">
        <v>1.0</v>
      </c>
      <c r="D6" s="25">
        <v>60000.0</v>
      </c>
      <c r="E6" s="26">
        <f t="shared" si="1"/>
        <v>17400</v>
      </c>
      <c r="F6" s="26">
        <f t="shared" si="2"/>
        <v>77400</v>
      </c>
      <c r="G6" s="28"/>
      <c r="H6" s="12" t="s">
        <v>67</v>
      </c>
      <c r="I6" s="20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20"/>
      <c r="B7" s="23" t="s">
        <v>68</v>
      </c>
      <c r="C7" s="24">
        <v>10.0</v>
      </c>
      <c r="D7" s="25">
        <v>500.0</v>
      </c>
      <c r="E7" s="29"/>
      <c r="F7" s="30">
        <f>C7*D7</f>
        <v>5000</v>
      </c>
      <c r="G7" s="29"/>
      <c r="H7" s="12" t="s">
        <v>69</v>
      </c>
      <c r="I7" s="2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20"/>
      <c r="B8" s="23" t="s">
        <v>6</v>
      </c>
      <c r="C8" s="29"/>
      <c r="D8" s="29"/>
      <c r="E8" s="29"/>
      <c r="F8" s="31">
        <f>SUM(F4:F7)</f>
        <v>343625</v>
      </c>
      <c r="G8" s="32"/>
      <c r="H8" s="12" t="s">
        <v>70</v>
      </c>
      <c r="I8" s="2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1.25" customHeight="1">
      <c r="A9" s="20"/>
      <c r="B9" s="20"/>
      <c r="C9" s="20"/>
      <c r="D9" s="20"/>
      <c r="E9" s="20"/>
      <c r="F9" s="20"/>
      <c r="G9" s="20"/>
      <c r="H9" s="20"/>
      <c r="I9" s="2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mergeCells count="1">
    <mergeCell ref="B2:H2"/>
  </mergeCells>
  <hyperlinks>
    <hyperlink r:id="rId1" location="heading=h.b0zh8bjba30l" ref="H5"/>
  </hyperlinks>
  <drawing r:id="rId2"/>
</worksheet>
</file>